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oogl\AppData\Local\Temp\2srrlh0s.0g1\WebEdit\zoepayiz.0ez\"/>
    </mc:Choice>
  </mc:AlternateContent>
  <xr:revisionPtr revIDLastSave="0" documentId="13_ncr:1_{B63B98CE-B948-4162-92FA-B6022B370E76}" xr6:coauthVersionLast="45" xr6:coauthVersionMax="45" xr10:uidLastSave="{00000000-0000-0000-0000-000000000000}"/>
  <bookViews>
    <workbookView xWindow="-120" yWindow="-120" windowWidth="29040" windowHeight="17640" activeTab="1" xr2:uid="{00000000-000D-0000-FFFF-FFFF00000000}"/>
  </bookViews>
  <sheets>
    <sheet name="Form" sheetId="1" r:id="rId1"/>
    <sheet name="bron" sheetId="2" r:id="rId2"/>
    <sheet name="Blad1" sheetId="3" r:id="rId3"/>
  </sheets>
  <definedNames>
    <definedName name="_xlnm._FilterDatabase" localSheetId="1" hidden="1">bron!$A$2:$K$12</definedName>
  </definedNames>
  <calcPr calcId="191029"/>
  <webPublishing targetScreenSize="1024x768" codePage="65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7" i="1" l="1"/>
  <c r="A80" i="1"/>
  <c r="A88" i="1"/>
  <c r="A32" i="1"/>
  <c r="A85" i="1"/>
  <c r="A89" i="1"/>
  <c r="A90" i="1"/>
  <c r="A34" i="1"/>
  <c r="A33" i="1"/>
  <c r="D89" i="1"/>
  <c r="D33" i="1"/>
  <c r="A110" i="1"/>
</calcChain>
</file>

<file path=xl/sharedStrings.xml><?xml version="1.0" encoding="utf-8"?>
<sst xmlns="http://schemas.openxmlformats.org/spreadsheetml/2006/main" count="181" uniqueCount="133">
  <si>
    <t>BEDRIJVENPARK BOTLEK REGISTRATIE</t>
  </si>
  <si>
    <t>AANVRAAGFORMULIER KLEIN GEVAARLIJK AFVAL (KGA)</t>
  </si>
  <si>
    <t>AOMPRO 33</t>
  </si>
  <si>
    <t>Dit gedeelte invullen door aanbieder afval</t>
  </si>
  <si>
    <t>Nee</t>
  </si>
  <si>
    <t>Drop-down menu</t>
  </si>
  <si>
    <t>Handmatig invullen</t>
  </si>
  <si>
    <t>60 ltr HDPE dekselvat</t>
  </si>
  <si>
    <t xml:space="preserve">220 ltr HDPE dekselvat  </t>
  </si>
  <si>
    <t>200 ltr (stop)vat</t>
  </si>
  <si>
    <t>IBC</t>
  </si>
  <si>
    <t>Big Bag</t>
  </si>
  <si>
    <t>Aantal</t>
  </si>
  <si>
    <t>Plantverantwoordelijke</t>
  </si>
  <si>
    <t>Afval</t>
  </si>
  <si>
    <t>Yard</t>
  </si>
  <si>
    <t>Overdekt</t>
  </si>
  <si>
    <t>Open</t>
  </si>
  <si>
    <t>Discipline</t>
  </si>
  <si>
    <t>Productie</t>
  </si>
  <si>
    <t>Maintenance</t>
  </si>
  <si>
    <t>Formulieren</t>
  </si>
  <si>
    <t>Aanvraagformulier KGA</t>
  </si>
  <si>
    <t xml:space="preserve">Aanvraagformulier container/vacuümwagen </t>
  </si>
  <si>
    <t>Soort (kies)</t>
  </si>
  <si>
    <t>AANVRAAGFORMULIER PLAATSING OF AFVOER CONTAINER,</t>
  </si>
  <si>
    <t>Afvaltransport</t>
  </si>
  <si>
    <t>Plaatsing</t>
  </si>
  <si>
    <t>Afvoer</t>
  </si>
  <si>
    <t>Ledigen</t>
  </si>
  <si>
    <t>Vacuümwagen</t>
  </si>
  <si>
    <t>Verpakkingsvorm</t>
  </si>
  <si>
    <t>Vloeistofdichte container</t>
  </si>
  <si>
    <t>Anders nl…</t>
  </si>
  <si>
    <t>m3</t>
  </si>
  <si>
    <t>Kies hier het gewenste aanvraagformulier:</t>
  </si>
  <si>
    <t>VACUÜMWAGEN t.b.v. AFVAL</t>
  </si>
  <si>
    <t>* ) IBC, HDPE-vat en stopvat mogen een fabricagedatum van maximaal 2 jaar terug hebben.</t>
  </si>
  <si>
    <t>Te plaatsen op yard:</t>
  </si>
  <si>
    <t>Verpakking:</t>
  </si>
  <si>
    <t>Discipline:</t>
  </si>
  <si>
    <t xml:space="preserve">Verpakking in goede staat?*: </t>
  </si>
  <si>
    <t>Omschrijving ontstaan afvalstof:</t>
  </si>
  <si>
    <t>Plantverantwoordelijke:</t>
  </si>
  <si>
    <t>Naam aanbieder:</t>
  </si>
  <si>
    <r>
      <t xml:space="preserve">Geplande datum aanbieden yard </t>
    </r>
    <r>
      <rPr>
        <sz val="8"/>
        <color indexed="8"/>
        <rFont val="Arial"/>
        <family val="2"/>
      </rPr>
      <t>(dd/mm/jjjj):</t>
    </r>
  </si>
  <si>
    <t>Contactpersoon aanvraag:</t>
  </si>
  <si>
    <t>Naam aanvrager:</t>
  </si>
  <si>
    <t>Benaming afvalstof:</t>
  </si>
  <si>
    <r>
      <t>Datum van verpakken</t>
    </r>
    <r>
      <rPr>
        <sz val="8"/>
        <color indexed="8"/>
        <rFont val="Arial"/>
        <family val="2"/>
      </rPr>
      <t xml:space="preserve"> (dd/mm/jjjj):</t>
    </r>
  </si>
  <si>
    <t xml:space="preserve">Formulier geheel invullen en opsturen naar de afvalcoördinator </t>
  </si>
  <si>
    <r>
      <t xml:space="preserve">Datum </t>
    </r>
    <r>
      <rPr>
        <sz val="8"/>
        <color indexed="8"/>
        <rFont val="Arial"/>
        <family val="2"/>
      </rPr>
      <t>(dd/mm/jjjj):</t>
    </r>
  </si>
  <si>
    <r>
      <t>Datum ontvangen op de yard</t>
    </r>
    <r>
      <rPr>
        <sz val="8"/>
        <color indexed="8"/>
        <rFont val="Arial"/>
        <family val="2"/>
      </rPr>
      <t xml:space="preserve"> (dd/mm/jjjj):</t>
    </r>
  </si>
  <si>
    <t>Is afval productiegerelateerd i.v.m. EPM?:</t>
  </si>
  <si>
    <t>CAPEX/Projecten</t>
  </si>
  <si>
    <t>Afvalstroomnummer (indien bekend):</t>
  </si>
  <si>
    <t>Verplaatsing</t>
  </si>
  <si>
    <t>Haakcontainer</t>
  </si>
  <si>
    <t>Portaalcontainer</t>
  </si>
  <si>
    <t>Magazijncontainer</t>
  </si>
  <si>
    <t>Fabriek waar afval ontstaat:</t>
  </si>
  <si>
    <t>Soort aanvraag:</t>
  </si>
  <si>
    <t>Afval verpakkingsvorm:</t>
  </si>
  <si>
    <t>Inhoud van afval (in m3):</t>
  </si>
  <si>
    <r>
      <t>Datum plaatsing container (</t>
    </r>
    <r>
      <rPr>
        <sz val="8"/>
        <color indexed="8"/>
        <rFont val="Arial"/>
        <family val="2"/>
      </rPr>
      <t>dd/mm/jjjj</t>
    </r>
    <r>
      <rPr>
        <sz val="10"/>
        <color theme="1"/>
        <rFont val="Arial"/>
        <family val="2"/>
      </rPr>
      <t>):</t>
    </r>
  </si>
  <si>
    <r>
      <t>Datum afvoer container (</t>
    </r>
    <r>
      <rPr>
        <sz val="8"/>
        <color indexed="8"/>
        <rFont val="Arial"/>
        <family val="2"/>
      </rPr>
      <t>dd/mm/jjjj):</t>
    </r>
  </si>
  <si>
    <t>Tel. aanvrager:</t>
  </si>
  <si>
    <r>
      <t xml:space="preserve">Datum aanvraag </t>
    </r>
    <r>
      <rPr>
        <sz val="8"/>
        <color indexed="8"/>
        <rFont val="Arial"/>
        <family val="2"/>
      </rPr>
      <t>(dd/mm/jjjj):</t>
    </r>
  </si>
  <si>
    <t>Fabriek waar afval is ontstaan:</t>
  </si>
  <si>
    <t>Etikettering correct :</t>
  </si>
  <si>
    <r>
      <rPr>
        <b/>
        <sz val="11"/>
        <color indexed="10"/>
        <rFont val="Calibri"/>
        <family val="2"/>
      </rPr>
      <t>Geen opdracht zonder ordernummer</t>
    </r>
    <r>
      <rPr>
        <sz val="11"/>
        <color indexed="10"/>
        <rFont val="Calibri"/>
        <family val="2"/>
      </rPr>
      <t>!</t>
    </r>
  </si>
  <si>
    <t>Invullen door afvalcoördinator</t>
  </si>
  <si>
    <t>Akkoord:</t>
  </si>
  <si>
    <t>Formulier versturen naar afvalcoördinator?</t>
  </si>
  <si>
    <t>klik op "verzenden" om het formulier direct te versturen</t>
  </si>
  <si>
    <t>GL-account</t>
  </si>
  <si>
    <t>K of F</t>
  </si>
  <si>
    <t>Order/Kost.</t>
  </si>
  <si>
    <t>JAAR PO</t>
  </si>
  <si>
    <t>NZ6975989</t>
  </si>
  <si>
    <t>indien nodig</t>
  </si>
  <si>
    <t>NZ6837795</t>
  </si>
  <si>
    <t>Shin Etsu</t>
  </si>
  <si>
    <t>Shipment spoelloog</t>
  </si>
  <si>
    <t>NZ6837907</t>
  </si>
  <si>
    <t>Slobs</t>
  </si>
  <si>
    <t>NZ6867601</t>
  </si>
  <si>
    <t>.</t>
  </si>
  <si>
    <t>W1: Non Reusable Waste Hazardous to landfill</t>
  </si>
  <si>
    <t>W2: Non Reusable Waste Hazardous to incinceration wit heat Recovery</t>
  </si>
  <si>
    <t>W4: Non Reusable Waste Non Hazardous to landfill</t>
  </si>
  <si>
    <t>W3: Non Reusable Waste Hazardous Other</t>
  </si>
  <si>
    <t>W5: Non Reusable Waste Non Hazardous to Incineration with Heat Recovery</t>
  </si>
  <si>
    <t>W6: Non Reusable Waste Non Hazardous Other</t>
  </si>
  <si>
    <t>W7: Reusable Waste Hazardous</t>
  </si>
  <si>
    <t>W8: Reusable Waste Hazardous</t>
  </si>
  <si>
    <t>X</t>
  </si>
  <si>
    <t xml:space="preserve">Ja </t>
  </si>
  <si>
    <t>Plant</t>
  </si>
  <si>
    <r>
      <t>K</t>
    </r>
    <r>
      <rPr>
        <sz val="12"/>
        <color indexed="8"/>
        <rFont val="Arial"/>
        <family val="2"/>
      </rPr>
      <t xml:space="preserve"> (kostenpl.)</t>
    </r>
  </si>
  <si>
    <r>
      <t>F</t>
    </r>
    <r>
      <rPr>
        <sz val="12"/>
        <color indexed="8"/>
        <rFont val="Arial"/>
        <family val="2"/>
      </rPr>
      <t xml:space="preserve"> (order)</t>
    </r>
  </si>
  <si>
    <t xml:space="preserve"> Valk, R.V. (Richard)</t>
  </si>
  <si>
    <t xml:space="preserve"> Voorbij, P.T.M. (Paul)</t>
  </si>
  <si>
    <t xml:space="preserve"> Kamp, B. (Bart)</t>
  </si>
  <si>
    <t xml:space="preserve"> Scholte, P.M. (Michel)</t>
  </si>
  <si>
    <t xml:space="preserve"> Stelt, Ed vander (Ed.vanderStelt@shinetsu.nl)</t>
  </si>
  <si>
    <t>Voorbij, P.T.M. (Paul)</t>
  </si>
  <si>
    <t>Stelt, Ed vander (Ed.vanderStelt@shinetsu.nl)</t>
  </si>
  <si>
    <t>Codes</t>
  </si>
  <si>
    <t>Doos</t>
  </si>
  <si>
    <t>Aantal:</t>
  </si>
  <si>
    <t>Rolcontainer 2.500 ltr</t>
  </si>
  <si>
    <t>Rolcontainer 5.000 ltr</t>
  </si>
  <si>
    <t>30 ltr HDPE dekselvat</t>
  </si>
  <si>
    <t>Nassau, van S. Sebastien</t>
  </si>
  <si>
    <t>Nassau, S.A.C.J.D. van (Sebastien)</t>
  </si>
  <si>
    <t>To: Nassau, S van (Sebastien)</t>
  </si>
  <si>
    <t>RDM.Process.Support@Nouryon.com</t>
  </si>
  <si>
    <t>CCU / RUN</t>
  </si>
  <si>
    <t>CCU / Site Service</t>
  </si>
  <si>
    <t>Diverse</t>
  </si>
  <si>
    <t>Projects &amp; TA</t>
  </si>
  <si>
    <t>Verzorgt WVB</t>
  </si>
  <si>
    <t>Dennis Smol</t>
  </si>
  <si>
    <t>Ruud ter Haar</t>
  </si>
  <si>
    <t>Mirjam Bauerhuit</t>
  </si>
  <si>
    <t>Asbest</t>
  </si>
  <si>
    <t>NZ6837727</t>
  </si>
  <si>
    <t>De yard is geopend op dinsdag, donderdag en vrijdag ochtend van 09.00 tot 11.00 uur</t>
  </si>
  <si>
    <t>Afval aanmelden bij de afvalcoördinator van Nobian d.m.v. dit formulier;</t>
  </si>
  <si>
    <t>Richard Valk</t>
  </si>
  <si>
    <t>Daniël Koole</t>
  </si>
  <si>
    <t>Harrie Straatman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</si>
</sst>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theme="1"/>
      <name val="Arial"/>
      <family val="2"/>
    </font>
    <font>
      <sz val="12"/>
      <color indexed="8"/>
      <name val="Arial"/>
      <family val="2"/>
    </font>
    <font>
      <sz val="8"/>
      <color indexed="8"/>
      <name val="Arial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u/>
      <sz val="10"/>
      <color theme="1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4">
    <xf numFmtId="0" fontId="0" fillId="0" borderId="0" xfId="0"/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12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14" fontId="8" fillId="0" borderId="1" xfId="0" applyNumberFormat="1" applyFont="1" applyBorder="1" applyAlignment="1">
      <alignment vertical="center"/>
    </xf>
    <xf numFmtId="0" fontId="0" fillId="0" borderId="1" xfId="0" applyBorder="1"/>
    <xf numFmtId="0" fontId="9" fillId="0" borderId="0" xfId="0" applyFont="1" applyAlignment="1">
      <alignment vertical="center"/>
    </xf>
    <xf numFmtId="0" fontId="5" fillId="0" borderId="0" xfId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Font="1" applyBorder="1" applyAlignment="1">
      <alignment horizontal="left" vertical="center" wrapText="1"/>
    </xf>
    <xf numFmtId="0" fontId="9" fillId="0" borderId="0" xfId="0" applyFont="1"/>
    <xf numFmtId="0" fontId="9" fillId="0" borderId="2" xfId="0" applyFont="1" applyBorder="1"/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ont="1" applyBorder="1" applyAlignment="1">
      <alignment vertical="center" wrapText="1"/>
    </xf>
    <xf numFmtId="0" fontId="9" fillId="0" borderId="0" xfId="0" applyFont="1" applyFill="1" applyBorder="1"/>
    <xf numFmtId="0" fontId="0" fillId="0" borderId="0" xfId="0" applyBorder="1"/>
    <xf numFmtId="0" fontId="0" fillId="0" borderId="3" xfId="0" applyBorder="1"/>
    <xf numFmtId="14" fontId="8" fillId="0" borderId="0" xfId="0" applyNumberFormat="1" applyFont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2" borderId="4" xfId="0" applyFill="1" applyBorder="1"/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7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Fill="1"/>
    <xf numFmtId="0" fontId="0" fillId="3" borderId="4" xfId="0" applyNumberFormat="1" applyFill="1" applyBorder="1" applyAlignment="1" applyProtection="1">
      <alignment horizontal="center"/>
      <protection locked="0"/>
    </xf>
    <xf numFmtId="0" fontId="9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9" fillId="0" borderId="1" xfId="0" applyFont="1" applyBorder="1"/>
    <xf numFmtId="0" fontId="0" fillId="0" borderId="1" xfId="0" applyFont="1" applyBorder="1"/>
    <xf numFmtId="0" fontId="9" fillId="0" borderId="0" xfId="0" applyFont="1" applyBorder="1" applyAlignment="1">
      <alignment vertical="center"/>
    </xf>
    <xf numFmtId="0" fontId="9" fillId="0" borderId="0" xfId="0" applyFont="1" applyBorder="1"/>
    <xf numFmtId="0" fontId="0" fillId="0" borderId="0" xfId="0" applyFont="1" applyBorder="1"/>
    <xf numFmtId="0" fontId="0" fillId="3" borderId="4" xfId="0" applyFill="1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3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 wrapText="1"/>
      <protection locked="0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11" fillId="0" borderId="0" xfId="0" applyFont="1" applyFill="1" applyAlignment="1">
      <alignment horizontal="center"/>
    </xf>
    <xf numFmtId="0" fontId="0" fillId="0" borderId="0" xfId="0" applyFont="1" applyBorder="1" applyAlignment="1">
      <alignment horizontal="center"/>
    </xf>
    <xf numFmtId="14" fontId="0" fillId="3" borderId="4" xfId="0" applyNumberForma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8" fillId="0" borderId="0" xfId="0" applyFont="1" applyBorder="1" applyAlignment="1" applyProtection="1">
      <alignment vertical="center"/>
      <protection locked="0"/>
    </xf>
    <xf numFmtId="0" fontId="0" fillId="0" borderId="1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Protection="1"/>
    <xf numFmtId="0" fontId="0" fillId="2" borderId="4" xfId="0" applyFill="1" applyBorder="1" applyAlignment="1" applyProtection="1">
      <alignment horizontal="center"/>
    </xf>
    <xf numFmtId="0" fontId="0" fillId="0" borderId="4" xfId="0" applyFill="1" applyBorder="1" applyAlignment="1" applyProtection="1">
      <alignment horizontal="center"/>
    </xf>
    <xf numFmtId="14" fontId="0" fillId="2" borderId="4" xfId="0" applyNumberFormat="1" applyFill="1" applyBorder="1" applyAlignment="1" applyProtection="1">
      <alignment horizontal="center"/>
      <protection locked="0"/>
    </xf>
    <xf numFmtId="0" fontId="12" fillId="0" borderId="0" xfId="0" applyFont="1"/>
    <xf numFmtId="14" fontId="0" fillId="2" borderId="5" xfId="0" applyNumberFormat="1" applyFill="1" applyBorder="1" applyAlignment="1" applyProtection="1">
      <alignment horizontal="center"/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13" fillId="0" borderId="0" xfId="0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9" fillId="0" borderId="0" xfId="0" applyFont="1" applyAlignment="1">
      <alignment wrapText="1"/>
    </xf>
    <xf numFmtId="0" fontId="0" fillId="0" borderId="0" xfId="0" applyFont="1" applyBorder="1" applyAlignment="1">
      <alignment vertical="center" wrapText="1"/>
    </xf>
    <xf numFmtId="0" fontId="8" fillId="0" borderId="0" xfId="0" applyFont="1"/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0" xfId="1"/>
    <xf numFmtId="0" fontId="0" fillId="0" borderId="0" xfId="0" applyAlignment="1">
      <alignment horizontal="left"/>
    </xf>
    <xf numFmtId="0" fontId="13" fillId="0" borderId="0" xfId="0" applyFont="1" applyAlignment="1">
      <alignment wrapText="1"/>
    </xf>
    <xf numFmtId="0" fontId="13" fillId="0" borderId="0" xfId="0" applyFont="1" applyAlignment="1" applyProtection="1">
      <alignment horizontal="left" wrapText="1"/>
      <protection locked="0"/>
    </xf>
    <xf numFmtId="1" fontId="0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8">
    <dxf>
      <fill>
        <patternFill>
          <bgColor theme="0"/>
        </patternFill>
      </fill>
      <border>
        <left style="dotted">
          <color theme="0"/>
        </left>
        <right style="dotted">
          <color theme="0"/>
        </right>
        <top style="dotted">
          <color theme="0"/>
        </top>
        <bottom style="dotted">
          <color theme="1"/>
        </bottom>
      </border>
    </dxf>
    <dxf>
      <fill>
        <patternFill>
          <bgColor theme="6" tint="0.39994506668294322"/>
        </patternFill>
      </fill>
      <border>
        <left style="dotted">
          <color indexed="64"/>
        </left>
        <right style="dotted">
          <color indexed="64"/>
        </right>
        <top style="dotted">
          <color indexed="64"/>
        </top>
        <bottom style="dotted">
          <color indexed="64"/>
        </bottom>
      </border>
    </dxf>
    <dxf>
      <fill>
        <patternFill>
          <bgColor theme="6" tint="0.39994506668294322"/>
        </patternFill>
      </fill>
      <border>
        <left style="dotted">
          <color indexed="64"/>
        </left>
        <right style="dotted">
          <color indexed="64"/>
        </right>
        <top style="dotted">
          <color indexed="64"/>
        </top>
        <bottom style="dotted">
          <color indexed="64"/>
        </bottom>
      </border>
    </dxf>
    <dxf>
      <border>
        <left style="dotted">
          <color indexed="64"/>
        </left>
        <right style="dotted">
          <color indexed="64"/>
        </right>
        <top style="dotted">
          <color indexed="64"/>
        </top>
        <bottom style="dotted">
          <color indexed="64"/>
        </bottom>
      </border>
    </dxf>
    <dxf>
      <fill>
        <patternFill>
          <bgColor theme="0"/>
        </patternFill>
      </fill>
      <border>
        <left style="dotted">
          <color theme="0"/>
        </left>
        <right style="dotted">
          <color theme="0"/>
        </right>
        <top style="dotted">
          <color theme="0"/>
        </top>
        <bottom style="dotted">
          <color theme="1"/>
        </bottom>
      </border>
    </dxf>
    <dxf>
      <fill>
        <patternFill>
          <bgColor theme="0"/>
        </patternFill>
      </fill>
      <border>
        <left style="hair">
          <color theme="0"/>
        </left>
        <right style="hair">
          <color theme="0"/>
        </right>
        <top style="hair">
          <color theme="0"/>
        </top>
        <bottom style="dotted">
          <color theme="1"/>
        </bottom>
      </border>
    </dxf>
    <dxf>
      <fill>
        <patternFill>
          <bgColor theme="6" tint="0.39994506668294322"/>
        </patternFill>
      </fill>
      <border>
        <left style="dotted">
          <color indexed="64"/>
        </left>
        <right style="dotted">
          <color indexed="64"/>
        </right>
        <top style="dotted">
          <color indexed="64"/>
        </top>
        <bottom style="dotted">
          <color indexed="64"/>
        </bottom>
      </border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54851</xdr:colOff>
      <xdr:row>4</xdr:row>
      <xdr:rowOff>26761</xdr:rowOff>
    </xdr:from>
    <xdr:to>
      <xdr:col>3</xdr:col>
      <xdr:colOff>2095499</xdr:colOff>
      <xdr:row>5</xdr:row>
      <xdr:rowOff>153981</xdr:rowOff>
    </xdr:to>
    <xdr:sp macro="[0]!Containervacuumwagen" textlink="">
      <xdr:nvSpPr>
        <xdr:cNvPr id="7" name="Rounded 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791582" y="627569"/>
          <a:ext cx="2040648" cy="222470"/>
        </a:xfrm>
        <a:prstGeom prst="round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/>
            <a:t>Aanvraagformulier container/vacuümwagen</a:t>
          </a:r>
        </a:p>
      </xdr:txBody>
    </xdr:sp>
    <xdr:clientData/>
  </xdr:twoCellAnchor>
  <xdr:twoCellAnchor>
    <xdr:from>
      <xdr:col>3</xdr:col>
      <xdr:colOff>54890</xdr:colOff>
      <xdr:row>5</xdr:row>
      <xdr:rowOff>187110</xdr:rowOff>
    </xdr:from>
    <xdr:to>
      <xdr:col>3</xdr:col>
      <xdr:colOff>2098431</xdr:colOff>
      <xdr:row>6</xdr:row>
      <xdr:rowOff>8825</xdr:rowOff>
    </xdr:to>
    <xdr:sp macro="[0]!aanvraagkg" textlink="">
      <xdr:nvSpPr>
        <xdr:cNvPr id="8" name="Rounded Rectangl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791621" y="881702"/>
          <a:ext cx="2043541" cy="223231"/>
        </a:xfrm>
        <a:prstGeom prst="round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800"/>
            <a:t>Aanvraagformulier KGA</a:t>
          </a:r>
          <a:br>
            <a:rPr lang="en-US" sz="1100"/>
          </a:br>
          <a:endParaRPr lang="en-US" sz="1100"/>
        </a:p>
      </xdr:txBody>
    </xdr:sp>
    <xdr:clientData/>
  </xdr:twoCellAnchor>
  <xdr:twoCellAnchor>
    <xdr:from>
      <xdr:col>3</xdr:col>
      <xdr:colOff>280148</xdr:colOff>
      <xdr:row>102</xdr:row>
      <xdr:rowOff>98535</xdr:rowOff>
    </xdr:from>
    <xdr:to>
      <xdr:col>3</xdr:col>
      <xdr:colOff>1081560</xdr:colOff>
      <xdr:row>103</xdr:row>
      <xdr:rowOff>137949</xdr:rowOff>
    </xdr:to>
    <xdr:sp macro="[0]!Mail_workbook_Outlook_2" textlink="">
      <xdr:nvSpPr>
        <xdr:cNvPr id="2" name="Rounded 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745442" y="8177976"/>
          <a:ext cx="801412" cy="196297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900"/>
            <a:t>Verzenden</a:t>
          </a:r>
        </a:p>
      </xdr:txBody>
    </xdr:sp>
    <xdr:clientData/>
  </xdr:twoCellAnchor>
  <xdr:twoCellAnchor>
    <xdr:from>
      <xdr:col>3</xdr:col>
      <xdr:colOff>249115</xdr:colOff>
      <xdr:row>46</xdr:row>
      <xdr:rowOff>109904</xdr:rowOff>
    </xdr:from>
    <xdr:to>
      <xdr:col>3</xdr:col>
      <xdr:colOff>1050527</xdr:colOff>
      <xdr:row>47</xdr:row>
      <xdr:rowOff>150050</xdr:rowOff>
    </xdr:to>
    <xdr:sp macro="[0]!Mail_workbook_Outlook_2" textlink="">
      <xdr:nvSpPr>
        <xdr:cNvPr id="10" name="Rounded Rect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2703634" y="7304942"/>
          <a:ext cx="801412" cy="201339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900"/>
            <a:t>Verzenden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DM.Process.Support@Nouryon.com" TargetMode="External"/><Relationship Id="rId1" Type="http://schemas.openxmlformats.org/officeDocument/2006/relationships/hyperlink" Target="mailto:RDM.Process.Support@Nouryon.com" TargetMode="Externa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Ed.vanderStelt@shinetsu.nl" TargetMode="External"/><Relationship Id="rId1" Type="http://schemas.openxmlformats.org/officeDocument/2006/relationships/hyperlink" Target="mailto:Ed.vanderStelt@shinetsu.n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Y173"/>
  <sheetViews>
    <sheetView showGridLines="0" showRuler="0" view="pageLayout" zoomScale="120" zoomScaleNormal="115" zoomScaleSheetLayoutView="100" zoomScalePageLayoutView="120" workbookViewId="0">
      <selection activeCell="D2" sqref="D2"/>
    </sheetView>
  </sheetViews>
  <sheetFormatPr defaultRowHeight="12.75" x14ac:dyDescent="0.2"/>
  <cols>
    <col min="1" max="1" width="23.7109375" customWidth="1"/>
    <col min="3" max="3" width="20.42578125" customWidth="1"/>
    <col min="4" max="4" width="32.140625" style="38" customWidth="1"/>
    <col min="5" max="5" width="1.85546875" customWidth="1"/>
    <col min="6" max="6" width="0.7109375" hidden="1" customWidth="1"/>
    <col min="7" max="7" width="9.140625" hidden="1" customWidth="1"/>
    <col min="8" max="8" width="0.28515625" customWidth="1"/>
  </cols>
  <sheetData>
    <row r="1" spans="1:25" ht="9" customHeight="1" x14ac:dyDescent="0.2">
      <c r="D1" s="65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x14ac:dyDescent="0.2">
      <c r="A2" s="17"/>
      <c r="B2" s="17"/>
      <c r="C2" s="17"/>
      <c r="D2" s="39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spans="1:25" x14ac:dyDescent="0.2">
      <c r="A3" s="17"/>
      <c r="B3" s="37"/>
      <c r="C3" s="17" t="s">
        <v>5</v>
      </c>
      <c r="D3" s="39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5" x14ac:dyDescent="0.2">
      <c r="A4" s="17"/>
      <c r="B4" s="21"/>
      <c r="C4" s="17" t="s">
        <v>6</v>
      </c>
      <c r="D4" s="39"/>
      <c r="E4" s="17"/>
      <c r="F4" s="17"/>
      <c r="G4" s="17"/>
    </row>
    <row r="5" spans="1:25" ht="7.5" customHeight="1" x14ac:dyDescent="0.2">
      <c r="A5" s="17"/>
      <c r="B5" s="17"/>
      <c r="C5" s="17"/>
      <c r="D5" s="39"/>
      <c r="E5" s="17"/>
      <c r="F5" s="17"/>
      <c r="G5" s="17"/>
    </row>
    <row r="6" spans="1:25" ht="31.5" customHeight="1" x14ac:dyDescent="0.2">
      <c r="A6" s="92" t="s">
        <v>35</v>
      </c>
      <c r="B6" s="92"/>
      <c r="C6" s="92"/>
      <c r="E6" s="17"/>
      <c r="F6" s="17"/>
      <c r="G6" s="17"/>
    </row>
    <row r="7" spans="1:25" ht="6.75" customHeight="1" thickBot="1" x14ac:dyDescent="0.25">
      <c r="A7" s="18"/>
      <c r="B7" s="18"/>
      <c r="C7" s="18"/>
      <c r="D7" s="40"/>
      <c r="E7" s="17"/>
      <c r="F7" s="18"/>
      <c r="G7" s="17"/>
    </row>
    <row r="8" spans="1:25" ht="6" customHeight="1" x14ac:dyDescent="0.2">
      <c r="G8" s="17"/>
    </row>
    <row r="9" spans="1:25" ht="6" customHeight="1" x14ac:dyDescent="0.2">
      <c r="G9" s="17"/>
    </row>
    <row r="10" spans="1:25" ht="15.75" x14ac:dyDescent="0.2">
      <c r="A10" s="1"/>
      <c r="G10" s="17"/>
    </row>
    <row r="11" spans="1:25" ht="15.75" x14ac:dyDescent="0.2">
      <c r="A11" s="1" t="s">
        <v>0</v>
      </c>
      <c r="G11" s="17"/>
    </row>
    <row r="12" spans="1:25" ht="15.75" x14ac:dyDescent="0.2">
      <c r="A12" s="2"/>
      <c r="G12" s="17"/>
    </row>
    <row r="13" spans="1:25" ht="15" x14ac:dyDescent="0.2">
      <c r="A13" s="3" t="s">
        <v>1</v>
      </c>
      <c r="G13" s="17"/>
    </row>
    <row r="14" spans="1:25" x14ac:dyDescent="0.2">
      <c r="A14" s="68" t="s">
        <v>2</v>
      </c>
      <c r="D14" s="67"/>
      <c r="G14" s="17"/>
    </row>
    <row r="15" spans="1:25" x14ac:dyDescent="0.2">
      <c r="A15" s="4"/>
      <c r="B15" s="5"/>
      <c r="C15" s="6"/>
      <c r="D15" s="41"/>
      <c r="E15" s="17"/>
      <c r="F15" s="6"/>
      <c r="G15" s="17"/>
      <c r="H15" s="17"/>
      <c r="I15" s="17"/>
      <c r="J15" s="17"/>
      <c r="K15" s="17"/>
    </row>
    <row r="16" spans="1:25" ht="6" customHeight="1" x14ac:dyDescent="0.2">
      <c r="D16" s="42"/>
      <c r="G16" s="17"/>
      <c r="H16" s="17"/>
      <c r="I16" s="17"/>
      <c r="J16" s="17"/>
      <c r="K16" s="17"/>
    </row>
    <row r="17" spans="1:7" x14ac:dyDescent="0.2">
      <c r="A17" s="7" t="s">
        <v>129</v>
      </c>
      <c r="G17" s="17"/>
    </row>
    <row r="18" spans="1:7" x14ac:dyDescent="0.2">
      <c r="A18" s="8" t="s">
        <v>117</v>
      </c>
      <c r="G18" s="17"/>
    </row>
    <row r="19" spans="1:7" x14ac:dyDescent="0.2">
      <c r="A19" s="9" t="s">
        <v>128</v>
      </c>
    </row>
    <row r="20" spans="1:7" x14ac:dyDescent="0.2">
      <c r="A20" s="9"/>
    </row>
    <row r="21" spans="1:7" ht="15" x14ac:dyDescent="0.25">
      <c r="D21" s="60" t="s">
        <v>70</v>
      </c>
    </row>
    <row r="22" spans="1:7" x14ac:dyDescent="0.2">
      <c r="A22" s="32" t="s">
        <v>3</v>
      </c>
      <c r="B22" s="33"/>
      <c r="C22" s="33"/>
      <c r="D22" s="43"/>
      <c r="E22" s="36"/>
      <c r="F22" s="33"/>
      <c r="G22" s="36"/>
    </row>
    <row r="23" spans="1:7" ht="5.25" customHeight="1" x14ac:dyDescent="0.2"/>
    <row r="24" spans="1:7" x14ac:dyDescent="0.2">
      <c r="A24" t="s">
        <v>68</v>
      </c>
      <c r="D24" s="44"/>
    </row>
    <row r="25" spans="1:7" x14ac:dyDescent="0.2">
      <c r="A25" t="s">
        <v>40</v>
      </c>
      <c r="D25" s="44"/>
    </row>
    <row r="26" spans="1:7" x14ac:dyDescent="0.2">
      <c r="A26" s="14" t="s">
        <v>53</v>
      </c>
      <c r="B26" s="14"/>
      <c r="C26" s="14"/>
      <c r="D26" s="46"/>
    </row>
    <row r="27" spans="1:7" x14ac:dyDescent="0.2">
      <c r="A27" s="23" t="str">
        <f>IF(D26=bron!L3,"EPM code (invullen door afvalcoördinator)","")</f>
        <v/>
      </c>
      <c r="D27" s="86"/>
    </row>
    <row r="28" spans="1:7" x14ac:dyDescent="0.2">
      <c r="A28" s="23" t="s">
        <v>49</v>
      </c>
      <c r="D28" s="59"/>
    </row>
    <row r="29" spans="1:7" x14ac:dyDescent="0.2">
      <c r="A29" t="s">
        <v>41</v>
      </c>
      <c r="D29" s="44"/>
    </row>
    <row r="30" spans="1:7" x14ac:dyDescent="0.2">
      <c r="A30" t="s">
        <v>69</v>
      </c>
      <c r="B30" s="14"/>
      <c r="D30" s="44"/>
    </row>
    <row r="31" spans="1:7" x14ac:dyDescent="0.2">
      <c r="F31" s="14"/>
    </row>
    <row r="32" spans="1:7" x14ac:dyDescent="0.2">
      <c r="A32" t="str">
        <f>IF(OR(D25="Maintenance",D25="", D25="CAPEX/PROJECTEN"),"PM nummer ontdoener:","")</f>
        <v>PM nummer ontdoener:</v>
      </c>
      <c r="B32" s="56"/>
      <c r="D32" s="57"/>
      <c r="F32" s="14"/>
    </row>
    <row r="33" spans="1:10" x14ac:dyDescent="0.2">
      <c r="A33" t="str">
        <f>IF(OR(D25="CAPEX/PROJECTEN",D25="Maintenance"),"","PO ontdoener (automatisch):")</f>
        <v>PO ontdoener (automatisch):</v>
      </c>
      <c r="B33" s="56"/>
      <c r="D33" s="69" t="str">
        <f>IFERROR(IF(D25="Productie",VLOOKUP(D24,bron!M:R,6,FALSE),""),"")</f>
        <v/>
      </c>
    </row>
    <row r="34" spans="1:10" s="23" customFormat="1" x14ac:dyDescent="0.2">
      <c r="A34" s="23" t="str">
        <f>IF(OR(D25="Maintenance",D25="CAPEX/Projecten"),"PO nummer ontdoener (handmatig invullen):","")</f>
        <v/>
      </c>
      <c r="B34" s="56"/>
      <c r="D34" s="62"/>
    </row>
    <row r="35" spans="1:10" ht="10.5" customHeight="1" x14ac:dyDescent="0.2">
      <c r="B35" s="52"/>
      <c r="F35" s="14"/>
    </row>
    <row r="36" spans="1:10" x14ac:dyDescent="0.2">
      <c r="A36" t="s">
        <v>48</v>
      </c>
      <c r="B36" s="52"/>
      <c r="D36" s="45"/>
    </row>
    <row r="37" spans="1:10" x14ac:dyDescent="0.2">
      <c r="A37" t="s">
        <v>42</v>
      </c>
      <c r="B37" s="52"/>
      <c r="D37" s="45"/>
    </row>
    <row r="38" spans="1:10" x14ac:dyDescent="0.2">
      <c r="A38" t="s">
        <v>45</v>
      </c>
      <c r="B38" s="52"/>
      <c r="D38" s="59"/>
    </row>
    <row r="39" spans="1:10" x14ac:dyDescent="0.2">
      <c r="A39" t="s">
        <v>55</v>
      </c>
      <c r="B39" s="52"/>
      <c r="D39" s="45"/>
    </row>
    <row r="40" spans="1:10" x14ac:dyDescent="0.2">
      <c r="B40" s="52"/>
      <c r="H40" s="23"/>
      <c r="I40" s="23"/>
      <c r="J40" s="23"/>
    </row>
    <row r="41" spans="1:10" x14ac:dyDescent="0.2">
      <c r="A41" t="s">
        <v>39</v>
      </c>
      <c r="B41" s="53" t="s">
        <v>24</v>
      </c>
      <c r="D41" s="46"/>
      <c r="E41" s="23"/>
      <c r="F41" s="23"/>
      <c r="H41" s="23"/>
      <c r="I41" s="23"/>
      <c r="J41" s="23"/>
    </row>
    <row r="42" spans="1:10" x14ac:dyDescent="0.2">
      <c r="B42" s="53" t="s">
        <v>12</v>
      </c>
      <c r="D42" s="87"/>
      <c r="E42" s="23"/>
      <c r="F42" s="23"/>
      <c r="H42" s="23"/>
      <c r="I42" s="23"/>
      <c r="J42" s="23"/>
    </row>
    <row r="43" spans="1:10" ht="4.5" customHeight="1" x14ac:dyDescent="0.2">
      <c r="B43" s="52"/>
      <c r="C43" s="15"/>
      <c r="E43" s="15"/>
      <c r="F43" s="15"/>
      <c r="G43" s="15"/>
      <c r="H43" s="23"/>
      <c r="I43" s="23"/>
      <c r="J43" s="23"/>
    </row>
    <row r="44" spans="1:10" s="23" customFormat="1" x14ac:dyDescent="0.2">
      <c r="B44" s="53" t="s">
        <v>24</v>
      </c>
      <c r="C44" s="15"/>
      <c r="D44" s="46"/>
      <c r="E44" s="15"/>
      <c r="F44" s="15"/>
      <c r="G44" s="15"/>
    </row>
    <row r="45" spans="1:10" s="23" customFormat="1" x14ac:dyDescent="0.2">
      <c r="B45" s="53" t="s">
        <v>12</v>
      </c>
      <c r="C45" s="15"/>
      <c r="D45" s="87"/>
      <c r="E45" s="15"/>
      <c r="F45" s="15"/>
      <c r="G45" s="15"/>
    </row>
    <row r="46" spans="1:10" s="23" customFormat="1" ht="9" customHeight="1" x14ac:dyDescent="0.2">
      <c r="B46" s="52"/>
      <c r="C46" s="15"/>
      <c r="D46" s="38"/>
      <c r="E46" s="15"/>
      <c r="F46" s="15"/>
      <c r="G46" s="15"/>
    </row>
    <row r="47" spans="1:10" s="23" customFormat="1" x14ac:dyDescent="0.2">
      <c r="A47" s="23" t="s">
        <v>73</v>
      </c>
      <c r="B47" s="52"/>
      <c r="C47" s="15"/>
      <c r="D47" s="38"/>
      <c r="E47" s="15"/>
      <c r="F47" s="15"/>
      <c r="G47" s="15"/>
    </row>
    <row r="48" spans="1:10" s="23" customFormat="1" x14ac:dyDescent="0.2">
      <c r="A48" s="66" t="s">
        <v>74</v>
      </c>
      <c r="B48" s="52"/>
      <c r="C48" s="15"/>
      <c r="D48" s="38"/>
      <c r="E48" s="15"/>
      <c r="F48" s="15"/>
      <c r="G48" s="15"/>
    </row>
    <row r="49" spans="1:10" s="23" customFormat="1" ht="7.5" customHeight="1" x14ac:dyDescent="0.2">
      <c r="A49" s="66"/>
      <c r="B49" s="52"/>
      <c r="C49" s="15"/>
      <c r="D49" s="38"/>
      <c r="E49" s="15"/>
      <c r="F49" s="15"/>
      <c r="G49" s="15"/>
    </row>
    <row r="50" spans="1:10" s="23" customFormat="1" x14ac:dyDescent="0.2">
      <c r="A50" s="30" t="s">
        <v>71</v>
      </c>
      <c r="B50" s="54"/>
      <c r="C50" s="6"/>
      <c r="D50" s="47"/>
      <c r="E50" s="15"/>
      <c r="F50" s="31"/>
      <c r="G50" s="15"/>
    </row>
    <row r="51" spans="1:10" s="23" customFormat="1" ht="6.75" customHeight="1" x14ac:dyDescent="0.2">
      <c r="A51" s="34"/>
      <c r="B51" s="55"/>
      <c r="C51" s="17"/>
      <c r="D51" s="48"/>
      <c r="E51" s="15"/>
      <c r="F51" s="15"/>
      <c r="G51" s="15"/>
    </row>
    <row r="52" spans="1:10" s="23" customFormat="1" ht="9.75" customHeight="1" x14ac:dyDescent="0.2">
      <c r="A52" s="15"/>
      <c r="B52" s="15"/>
      <c r="C52" s="15"/>
      <c r="D52" s="15"/>
      <c r="E52" s="15"/>
      <c r="F52" s="15"/>
      <c r="G52" s="15"/>
    </row>
    <row r="53" spans="1:10" x14ac:dyDescent="0.2">
      <c r="A53" t="s">
        <v>38</v>
      </c>
      <c r="B53" s="52"/>
      <c r="D53" s="44"/>
      <c r="H53" s="23"/>
      <c r="I53" s="23"/>
      <c r="J53" s="23"/>
    </row>
    <row r="54" spans="1:10" x14ac:dyDescent="0.2">
      <c r="A54" s="23" t="s">
        <v>51</v>
      </c>
      <c r="B54" s="52"/>
      <c r="D54" s="61"/>
    </row>
    <row r="55" spans="1:10" x14ac:dyDescent="0.2">
      <c r="A55" t="s">
        <v>43</v>
      </c>
      <c r="B55" s="52"/>
      <c r="D55" s="44" t="s">
        <v>106</v>
      </c>
    </row>
    <row r="56" spans="1:10" ht="7.5" customHeight="1" x14ac:dyDescent="0.2">
      <c r="E56" s="17"/>
      <c r="F56" s="17"/>
      <c r="G56" s="17"/>
    </row>
    <row r="57" spans="1:10" s="23" customFormat="1" ht="3.75" customHeight="1" x14ac:dyDescent="0.2">
      <c r="E57" s="17"/>
      <c r="F57" s="17"/>
      <c r="G57" s="17"/>
    </row>
    <row r="58" spans="1:10" x14ac:dyDescent="0.2">
      <c r="A58" s="23" t="s">
        <v>44</v>
      </c>
      <c r="B58" s="52"/>
      <c r="D58" s="45"/>
    </row>
    <row r="59" spans="1:10" x14ac:dyDescent="0.2">
      <c r="A59" t="s">
        <v>52</v>
      </c>
      <c r="B59" s="52"/>
      <c r="D59" s="59"/>
    </row>
    <row r="60" spans="1:10" ht="7.5" customHeight="1" x14ac:dyDescent="0.2"/>
    <row r="61" spans="1:10" s="22" customFormat="1" x14ac:dyDescent="0.2">
      <c r="A61" s="73" t="s">
        <v>37</v>
      </c>
      <c r="B61" s="23"/>
      <c r="C61" s="23"/>
      <c r="D61" s="38"/>
      <c r="E61" s="23"/>
      <c r="F61" s="23"/>
    </row>
    <row r="62" spans="1:10" s="23" customFormat="1" ht="9" customHeight="1" x14ac:dyDescent="0.2">
      <c r="D62" s="38"/>
    </row>
    <row r="63" spans="1:10" s="23" customFormat="1" hidden="1" x14ac:dyDescent="0.2">
      <c r="D63" s="38"/>
    </row>
    <row r="64" spans="1:10" s="23" customFormat="1" hidden="1" x14ac:dyDescent="0.2">
      <c r="A64" s="28"/>
      <c r="B64" s="28"/>
      <c r="C64" s="28"/>
      <c r="D64" s="49"/>
      <c r="E64" s="28"/>
      <c r="F64" s="28"/>
    </row>
    <row r="65" spans="1:10" ht="15.75" hidden="1" x14ac:dyDescent="0.2">
      <c r="A65" s="1" t="s">
        <v>0</v>
      </c>
    </row>
    <row r="66" spans="1:10" ht="6" hidden="1" customHeight="1" x14ac:dyDescent="0.2">
      <c r="A66" s="2"/>
    </row>
    <row r="67" spans="1:10" ht="6" hidden="1" customHeight="1" x14ac:dyDescent="0.2">
      <c r="H67" s="26"/>
      <c r="I67" s="26"/>
    </row>
    <row r="68" spans="1:10" ht="15" hidden="1" x14ac:dyDescent="0.2">
      <c r="A68" s="93" t="s">
        <v>25</v>
      </c>
      <c r="B68" s="93"/>
      <c r="C68" s="93"/>
      <c r="D68" s="93"/>
      <c r="E68" s="93"/>
      <c r="F68" s="93"/>
      <c r="G68" s="93"/>
    </row>
    <row r="69" spans="1:10" ht="15" hidden="1" x14ac:dyDescent="0.2">
      <c r="A69" s="27" t="s">
        <v>36</v>
      </c>
      <c r="B69" s="19"/>
      <c r="C69" s="17"/>
      <c r="D69" s="39" t="s">
        <v>2</v>
      </c>
      <c r="E69" s="17"/>
      <c r="F69" s="17"/>
      <c r="G69" s="17"/>
      <c r="H69" s="17"/>
      <c r="I69" s="17"/>
      <c r="J69" s="17"/>
    </row>
    <row r="70" spans="1:10" hidden="1" x14ac:dyDescent="0.2">
      <c r="A70" s="4"/>
      <c r="B70" s="5"/>
      <c r="C70" s="6"/>
      <c r="D70" s="41"/>
      <c r="E70" s="17"/>
      <c r="F70" s="6"/>
      <c r="G70" s="17"/>
      <c r="H70" s="17"/>
      <c r="I70" s="17"/>
      <c r="J70" s="17"/>
    </row>
    <row r="71" spans="1:10" hidden="1" x14ac:dyDescent="0.2">
      <c r="G71" s="17"/>
      <c r="H71" s="17"/>
      <c r="I71" s="17"/>
      <c r="J71" s="17"/>
    </row>
    <row r="72" spans="1:10" hidden="1" x14ac:dyDescent="0.2">
      <c r="A72" s="7" t="s">
        <v>50</v>
      </c>
      <c r="G72" s="17"/>
    </row>
    <row r="73" spans="1:10" hidden="1" x14ac:dyDescent="0.2">
      <c r="A73" s="8" t="s">
        <v>117</v>
      </c>
      <c r="G73" s="17"/>
    </row>
    <row r="74" spans="1:10" ht="15" hidden="1" x14ac:dyDescent="0.25">
      <c r="A74" s="7"/>
      <c r="C74" s="60" t="s">
        <v>70</v>
      </c>
      <c r="G74" s="17"/>
    </row>
    <row r="75" spans="1:10" hidden="1" x14ac:dyDescent="0.2">
      <c r="A75" s="32" t="s">
        <v>3</v>
      </c>
      <c r="B75" s="33"/>
      <c r="C75" s="33"/>
      <c r="D75" s="43"/>
      <c r="E75" s="17"/>
      <c r="F75" s="6"/>
      <c r="G75" s="17"/>
    </row>
    <row r="76" spans="1:10" s="23" customFormat="1" hidden="1" x14ac:dyDescent="0.2">
      <c r="A76" s="35"/>
      <c r="B76" s="36"/>
      <c r="C76" s="36"/>
      <c r="D76" s="50"/>
      <c r="G76" s="17"/>
    </row>
    <row r="77" spans="1:10" hidden="1" x14ac:dyDescent="0.2">
      <c r="A77" t="s">
        <v>60</v>
      </c>
      <c r="D77" s="29"/>
      <c r="G77" s="17"/>
    </row>
    <row r="78" spans="1:10" hidden="1" x14ac:dyDescent="0.2">
      <c r="A78" t="s">
        <v>40</v>
      </c>
      <c r="D78" s="70"/>
      <c r="G78" s="17"/>
    </row>
    <row r="79" spans="1:10" hidden="1" x14ac:dyDescent="0.2">
      <c r="A79" s="23" t="s">
        <v>53</v>
      </c>
      <c r="B79" s="23"/>
      <c r="C79" s="23"/>
      <c r="D79" s="46"/>
      <c r="G79" s="17"/>
    </row>
    <row r="80" spans="1:10" hidden="1" x14ac:dyDescent="0.2">
      <c r="A80" t="str">
        <f>IF(D79=bron!L3,"EPM code (invullen door afvalcoördinator)","")</f>
        <v/>
      </c>
      <c r="D80" s="86"/>
      <c r="G80" s="17"/>
    </row>
    <row r="81" spans="1:7" ht="9.75" hidden="1" customHeight="1" x14ac:dyDescent="0.2">
      <c r="G81" s="17"/>
    </row>
    <row r="82" spans="1:7" hidden="1" x14ac:dyDescent="0.2">
      <c r="A82" t="s">
        <v>61</v>
      </c>
      <c r="D82" s="44"/>
      <c r="G82" s="17"/>
    </row>
    <row r="83" spans="1:7" hidden="1" x14ac:dyDescent="0.2">
      <c r="A83" t="s">
        <v>62</v>
      </c>
      <c r="D83" s="51"/>
      <c r="G83" s="17"/>
    </row>
    <row r="84" spans="1:7" hidden="1" x14ac:dyDescent="0.2">
      <c r="A84" t="s">
        <v>110</v>
      </c>
      <c r="D84" s="45"/>
      <c r="G84" s="17"/>
    </row>
    <row r="85" spans="1:7" hidden="1" x14ac:dyDescent="0.2">
      <c r="A85" t="str">
        <f>IFERROR(IF(D83="Anders nl…","Vul in welke verpakkingsvorm:",""),"")</f>
        <v/>
      </c>
      <c r="D85" s="65"/>
      <c r="G85" s="17"/>
    </row>
    <row r="86" spans="1:7" s="23" customFormat="1" hidden="1" x14ac:dyDescent="0.2">
      <c r="D86" s="39"/>
      <c r="G86" s="17"/>
    </row>
    <row r="87" spans="1:7" hidden="1" x14ac:dyDescent="0.2">
      <c r="A87" t="s">
        <v>63</v>
      </c>
      <c r="D87" s="29"/>
      <c r="G87" s="17"/>
    </row>
    <row r="88" spans="1:7" hidden="1" x14ac:dyDescent="0.2">
      <c r="A88" t="str">
        <f>IF(OR(D78="Maintenance",D78="", D78="CAPEX/PROJECTEN"),"PM nummer ontdoener:","")</f>
        <v>PM nummer ontdoener:</v>
      </c>
      <c r="D88" s="45"/>
      <c r="G88" s="17"/>
    </row>
    <row r="89" spans="1:7" hidden="1" x14ac:dyDescent="0.2">
      <c r="A89" t="str">
        <f>IF(OR(D78="CAPEX/PROJECTEN",D78="Maintenance"),"","PO ontdoener (automatisch):")</f>
        <v>PO ontdoener (automatisch):</v>
      </c>
      <c r="D89" s="58" t="str">
        <f>IFERROR(IF(D78="Productie",VLOOKUP(D77,bron!M:R,6,FALSE),""),"")</f>
        <v/>
      </c>
      <c r="G89" s="17"/>
    </row>
    <row r="90" spans="1:7" hidden="1" x14ac:dyDescent="0.2">
      <c r="A90" s="23" t="str">
        <f>IF(OR(D78="Maintenance",D78="CAPEX/Projecten"),"PO nummer ontdoener (handmatig invullen):","")</f>
        <v/>
      </c>
      <c r="G90" s="17"/>
    </row>
    <row r="91" spans="1:7" s="23" customFormat="1" hidden="1" x14ac:dyDescent="0.2">
      <c r="D91" s="38"/>
      <c r="G91" s="17"/>
    </row>
    <row r="92" spans="1:7" hidden="1" x14ac:dyDescent="0.2">
      <c r="A92" s="24" t="s">
        <v>48</v>
      </c>
      <c r="D92" s="45"/>
    </row>
    <row r="93" spans="1:7" hidden="1" x14ac:dyDescent="0.2">
      <c r="A93" t="s">
        <v>64</v>
      </c>
      <c r="D93" s="59"/>
    </row>
    <row r="94" spans="1:7" hidden="1" x14ac:dyDescent="0.2">
      <c r="A94" s="23" t="s">
        <v>65</v>
      </c>
      <c r="D94" s="59"/>
    </row>
    <row r="95" spans="1:7" hidden="1" x14ac:dyDescent="0.2">
      <c r="A95" s="23" t="s">
        <v>55</v>
      </c>
      <c r="D95" s="45"/>
    </row>
    <row r="96" spans="1:7" hidden="1" x14ac:dyDescent="0.2"/>
    <row r="97" spans="1:7" hidden="1" x14ac:dyDescent="0.2">
      <c r="A97" t="s">
        <v>46</v>
      </c>
      <c r="D97" s="45"/>
      <c r="F97" t="s">
        <v>87</v>
      </c>
    </row>
    <row r="98" spans="1:7" hidden="1" x14ac:dyDescent="0.2">
      <c r="A98" t="s">
        <v>66</v>
      </c>
      <c r="D98" s="88"/>
    </row>
    <row r="99" spans="1:7" hidden="1" x14ac:dyDescent="0.2">
      <c r="D99" s="84"/>
    </row>
    <row r="100" spans="1:7" hidden="1" x14ac:dyDescent="0.2">
      <c r="A100" t="s">
        <v>67</v>
      </c>
      <c r="D100" s="59"/>
    </row>
    <row r="101" spans="1:7" hidden="1" x14ac:dyDescent="0.2">
      <c r="A101" t="s">
        <v>47</v>
      </c>
      <c r="D101" s="45"/>
    </row>
    <row r="102" spans="1:7" s="23" customFormat="1" hidden="1" x14ac:dyDescent="0.2">
      <c r="D102" s="62"/>
    </row>
    <row r="103" spans="1:7" hidden="1" x14ac:dyDescent="0.2">
      <c r="A103" t="s">
        <v>73</v>
      </c>
      <c r="D103" s="63"/>
      <c r="F103" s="23"/>
    </row>
    <row r="104" spans="1:7" hidden="1" x14ac:dyDescent="0.2">
      <c r="A104" s="66" t="s">
        <v>74</v>
      </c>
    </row>
    <row r="105" spans="1:7" s="23" customFormat="1" hidden="1" x14ac:dyDescent="0.2">
      <c r="A105" s="66"/>
      <c r="D105" s="38"/>
    </row>
    <row r="106" spans="1:7" hidden="1" x14ac:dyDescent="0.2">
      <c r="A106" s="30" t="s">
        <v>71</v>
      </c>
      <c r="B106" s="6"/>
      <c r="C106" s="6"/>
      <c r="D106" s="64"/>
      <c r="E106" s="72"/>
      <c r="F106" s="31"/>
      <c r="G106" s="31"/>
    </row>
    <row r="107" spans="1:7" hidden="1" x14ac:dyDescent="0.2">
      <c r="D107" s="63"/>
    </row>
    <row r="108" spans="1:7" hidden="1" x14ac:dyDescent="0.2">
      <c r="A108" s="23"/>
      <c r="B108" s="23"/>
      <c r="C108" s="23"/>
      <c r="E108" s="23"/>
      <c r="F108" s="23"/>
    </row>
    <row r="109" spans="1:7" hidden="1" x14ac:dyDescent="0.2">
      <c r="A109" t="s">
        <v>72</v>
      </c>
      <c r="D109" s="44"/>
    </row>
    <row r="110" spans="1:7" x14ac:dyDescent="0.2">
      <c r="A110" t="str">
        <f>CONCATENATE("Datum aanvraag van"," ",D82," (dd/mm/jjjj): ")</f>
        <v xml:space="preserve">Datum aanvraag van  (dd/mm/jjjj): </v>
      </c>
      <c r="D110" s="59"/>
    </row>
    <row r="111" spans="1:7" hidden="1" x14ac:dyDescent="0.2"/>
    <row r="112" spans="1:7" ht="9.75" customHeight="1" x14ac:dyDescent="0.2"/>
    <row r="113" hidden="1" x14ac:dyDescent="0.2"/>
    <row r="114" hidden="1" x14ac:dyDescent="0.2"/>
    <row r="116" ht="6.75" customHeight="1" x14ac:dyDescent="0.2"/>
    <row r="168" spans="4:8" x14ac:dyDescent="0.2">
      <c r="D168" s="39"/>
      <c r="E168" s="17"/>
      <c r="F168" s="17"/>
      <c r="G168" s="17"/>
      <c r="H168" s="17"/>
    </row>
    <row r="169" spans="4:8" x14ac:dyDescent="0.2">
      <c r="D169" s="39"/>
      <c r="E169" s="17"/>
      <c r="F169" s="17"/>
      <c r="G169" s="17"/>
      <c r="H169" s="17"/>
    </row>
    <row r="170" spans="4:8" x14ac:dyDescent="0.2">
      <c r="D170" s="39"/>
      <c r="E170" s="17"/>
      <c r="F170" s="17"/>
      <c r="G170" s="17"/>
      <c r="H170" s="17"/>
    </row>
    <row r="171" spans="4:8" x14ac:dyDescent="0.2">
      <c r="D171" s="39"/>
      <c r="E171" s="17"/>
      <c r="F171" s="17"/>
      <c r="G171" s="17"/>
      <c r="H171" s="17"/>
    </row>
    <row r="172" spans="4:8" x14ac:dyDescent="0.2">
      <c r="E172" s="17"/>
      <c r="F172" s="17"/>
      <c r="G172" s="17"/>
      <c r="H172" s="17"/>
    </row>
    <row r="173" spans="4:8" x14ac:dyDescent="0.2">
      <c r="E173" s="17"/>
      <c r="F173" s="17"/>
      <c r="G173" s="17"/>
      <c r="H173" s="17"/>
    </row>
  </sheetData>
  <dataConsolidate/>
  <mergeCells count="2">
    <mergeCell ref="A6:C6"/>
    <mergeCell ref="A68:G68"/>
  </mergeCells>
  <conditionalFormatting sqref="D89">
    <cfRule type="expression" dxfId="7" priority="10">
      <formula>$A$89="PO nummer:"</formula>
    </cfRule>
  </conditionalFormatting>
  <conditionalFormatting sqref="D85">
    <cfRule type="expression" dxfId="6" priority="7">
      <formula>$D$83="Anders nl…"</formula>
    </cfRule>
  </conditionalFormatting>
  <conditionalFormatting sqref="D32">
    <cfRule type="expression" dxfId="5" priority="6">
      <formula>$D$25="Productie"</formula>
    </cfRule>
  </conditionalFormatting>
  <conditionalFormatting sqref="D88">
    <cfRule type="expression" dxfId="4" priority="5">
      <formula>$D$78="Productie"</formula>
    </cfRule>
  </conditionalFormatting>
  <conditionalFormatting sqref="D33">
    <cfRule type="expression" dxfId="3" priority="4">
      <formula>$A$33="PO ontdoener (automatisch):"</formula>
    </cfRule>
  </conditionalFormatting>
  <conditionalFormatting sqref="D34">
    <cfRule type="expression" dxfId="2" priority="3">
      <formula>$A$34="PO nummer ontdoener (handmatig invullen):"</formula>
    </cfRule>
  </conditionalFormatting>
  <conditionalFormatting sqref="D90">
    <cfRule type="expression" dxfId="1" priority="2">
      <formula>$A$90="PO nummer ontdoener (handmatig invullen):"</formula>
    </cfRule>
  </conditionalFormatting>
  <conditionalFormatting sqref="D84">
    <cfRule type="expression" dxfId="0" priority="1">
      <formula>$D$78="Productie"</formula>
    </cfRule>
  </conditionalFormatting>
  <hyperlinks>
    <hyperlink ref="A18" r:id="rId1" xr:uid="{00000000-0004-0000-0000-000000000000}"/>
    <hyperlink ref="A73" r:id="rId2" xr:uid="{00000000-0004-0000-0000-000001000000}"/>
  </hyperlinks>
  <pageMargins left="0.7" right="0.7" top="0.75" bottom="0.75" header="0.3" footer="0.3"/>
  <pageSetup paperSize="9" orientation="portrait" horizontalDpi="300" r:id="rId3"/>
  <headerFooter>
    <oddHeader>&amp;LNouryon Industrial Chemicals_x000D_Aanvraagformulier afvalstroomnummer 2021 Herzieningsdatum: 05-06-2022&amp;RDoc code: RDM-AOM-F&amp;&amp;W-003/B01_x000D_Versie: 004</oddHeader>
    <oddFooter>&amp;C&amp;8Versie 10/03/2021&amp;LVersiedatum: 04-06-2021</oddFooter>
  </headerFooter>
  <drawing r:id="rId4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V44"/>
  <sheetViews>
    <sheetView tabSelected="1" workbookViewId="0">
      <pane ySplit="2" topLeftCell="A3" activePane="bottomLeft" state="frozen"/>
      <selection pane="bottomLeft" activeCell="J21" sqref="J21"/>
    </sheetView>
  </sheetViews>
  <sheetFormatPr defaultRowHeight="12.75" x14ac:dyDescent="0.2"/>
  <cols>
    <col min="1" max="2" width="0" hidden="1" customWidth="1"/>
    <col min="3" max="3" width="15.7109375" bestFit="1" customWidth="1"/>
    <col min="4" max="4" width="41.5703125" style="25" customWidth="1"/>
    <col min="5" max="5" width="22.5703125" bestFit="1" customWidth="1"/>
    <col min="6" max="6" width="29.140625" customWidth="1"/>
    <col min="8" max="8" width="22.28515625" customWidth="1"/>
    <col min="9" max="9" width="14.28515625" customWidth="1"/>
    <col min="10" max="10" width="21.7109375" bestFit="1" customWidth="1"/>
    <col min="13" max="13" width="23.5703125" bestFit="1" customWidth="1"/>
    <col min="14" max="14" width="14.140625" bestFit="1" customWidth="1"/>
    <col min="15" max="15" width="16.28515625" bestFit="1" customWidth="1"/>
    <col min="16" max="16" width="13.85546875" bestFit="1" customWidth="1"/>
    <col min="17" max="18" width="14.28515625" bestFit="1" customWidth="1"/>
  </cols>
  <sheetData>
    <row r="1" spans="1:18" ht="13.5" thickBot="1" x14ac:dyDescent="0.25"/>
    <row r="2" spans="1:18" ht="16.5" thickBot="1" x14ac:dyDescent="0.25">
      <c r="A2" s="12"/>
      <c r="C2" s="11" t="s">
        <v>18</v>
      </c>
      <c r="D2" s="71" t="s">
        <v>108</v>
      </c>
      <c r="E2" s="11" t="s">
        <v>14</v>
      </c>
      <c r="F2" s="16" t="s">
        <v>13</v>
      </c>
      <c r="G2" s="16" t="s">
        <v>15</v>
      </c>
      <c r="H2" s="16" t="s">
        <v>21</v>
      </c>
      <c r="I2" s="16" t="s">
        <v>26</v>
      </c>
      <c r="J2" s="16" t="s">
        <v>31</v>
      </c>
      <c r="K2" s="16" t="s">
        <v>34</v>
      </c>
      <c r="L2" s="16" t="s">
        <v>96</v>
      </c>
      <c r="M2" s="75" t="s">
        <v>98</v>
      </c>
      <c r="N2" s="74" t="s">
        <v>75</v>
      </c>
      <c r="O2" s="76" t="s">
        <v>76</v>
      </c>
      <c r="P2" s="77" t="s">
        <v>77</v>
      </c>
      <c r="Q2" s="78" t="s">
        <v>78</v>
      </c>
      <c r="R2" s="78" t="s">
        <v>78</v>
      </c>
    </row>
    <row r="3" spans="1:18" ht="26.25" thickBot="1" x14ac:dyDescent="0.25">
      <c r="A3" s="10"/>
      <c r="C3" t="s">
        <v>19</v>
      </c>
      <c r="E3" t="s">
        <v>113</v>
      </c>
      <c r="F3" s="23" t="s">
        <v>114</v>
      </c>
      <c r="G3" t="s">
        <v>16</v>
      </c>
      <c r="H3" s="25" t="s">
        <v>23</v>
      </c>
      <c r="I3" s="23" t="s">
        <v>28</v>
      </c>
      <c r="J3" t="s">
        <v>57</v>
      </c>
      <c r="K3">
        <v>6</v>
      </c>
      <c r="L3" s="72" t="s">
        <v>97</v>
      </c>
      <c r="M3" s="75" t="s">
        <v>118</v>
      </c>
      <c r="N3" s="76">
        <v>6511000</v>
      </c>
      <c r="O3" s="76" t="s">
        <v>99</v>
      </c>
      <c r="P3" s="89" t="s">
        <v>81</v>
      </c>
      <c r="Q3" s="79">
        <v>4200115668</v>
      </c>
      <c r="R3" s="79">
        <v>4200115668</v>
      </c>
    </row>
    <row r="4" spans="1:18" ht="16.5" thickBot="1" x14ac:dyDescent="0.25">
      <c r="A4" s="10"/>
      <c r="C4" t="s">
        <v>20</v>
      </c>
      <c r="D4" s="85" t="s">
        <v>88</v>
      </c>
      <c r="E4" t="s">
        <v>7</v>
      </c>
      <c r="F4" s="23" t="s">
        <v>123</v>
      </c>
      <c r="G4" t="s">
        <v>17</v>
      </c>
      <c r="H4" s="25" t="s">
        <v>22</v>
      </c>
      <c r="I4" s="23" t="s">
        <v>29</v>
      </c>
      <c r="J4" t="s">
        <v>59</v>
      </c>
      <c r="K4">
        <v>10</v>
      </c>
      <c r="L4" s="72" t="s">
        <v>4</v>
      </c>
      <c r="M4" s="75" t="s">
        <v>119</v>
      </c>
      <c r="N4" s="76">
        <v>6511000</v>
      </c>
      <c r="O4" s="76" t="s">
        <v>99</v>
      </c>
      <c r="P4" s="89" t="s">
        <v>79</v>
      </c>
      <c r="Q4" s="80">
        <v>4200106455</v>
      </c>
      <c r="R4" s="80">
        <v>4200106455</v>
      </c>
    </row>
    <row r="5" spans="1:18" ht="23.25" thickBot="1" x14ac:dyDescent="0.25">
      <c r="A5" s="10"/>
      <c r="C5" t="s">
        <v>54</v>
      </c>
      <c r="D5" s="85" t="s">
        <v>89</v>
      </c>
      <c r="E5" t="s">
        <v>8</v>
      </c>
      <c r="F5" s="23" t="s">
        <v>125</v>
      </c>
      <c r="I5" s="23" t="s">
        <v>27</v>
      </c>
      <c r="J5" t="s">
        <v>58</v>
      </c>
      <c r="K5">
        <v>12</v>
      </c>
      <c r="L5" s="15"/>
      <c r="M5" s="75" t="s">
        <v>82</v>
      </c>
      <c r="N5" s="76">
        <v>6611013</v>
      </c>
      <c r="O5" s="76" t="s">
        <v>100</v>
      </c>
      <c r="P5" s="89">
        <v>600015954</v>
      </c>
      <c r="Q5" s="79">
        <v>600034032</v>
      </c>
      <c r="R5" s="79">
        <v>600034032</v>
      </c>
    </row>
    <row r="6" spans="1:18" ht="16.5" thickBot="1" x14ac:dyDescent="0.25">
      <c r="A6" s="10"/>
      <c r="D6" s="85" t="s">
        <v>91</v>
      </c>
      <c r="E6" s="24" t="s">
        <v>9</v>
      </c>
      <c r="F6" s="23" t="s">
        <v>131</v>
      </c>
      <c r="I6" s="23" t="s">
        <v>56</v>
      </c>
      <c r="J6" t="s">
        <v>111</v>
      </c>
      <c r="K6">
        <v>15</v>
      </c>
      <c r="L6" s="15"/>
      <c r="M6" s="75" t="s">
        <v>83</v>
      </c>
      <c r="N6" s="76">
        <v>6511000</v>
      </c>
      <c r="O6" s="76" t="s">
        <v>99</v>
      </c>
      <c r="P6" s="89" t="s">
        <v>84</v>
      </c>
      <c r="Q6" s="81" t="s">
        <v>80</v>
      </c>
      <c r="R6" s="81" t="s">
        <v>80</v>
      </c>
    </row>
    <row r="7" spans="1:18" ht="16.5" thickBot="1" x14ac:dyDescent="0.25">
      <c r="A7" s="10"/>
      <c r="D7" s="85" t="s">
        <v>90</v>
      </c>
      <c r="E7" t="s">
        <v>10</v>
      </c>
      <c r="F7" s="23" t="s">
        <v>130</v>
      </c>
      <c r="J7" t="s">
        <v>112</v>
      </c>
      <c r="K7">
        <v>20</v>
      </c>
      <c r="L7" s="15"/>
      <c r="M7" s="75" t="s">
        <v>85</v>
      </c>
      <c r="N7" s="76">
        <v>6511000</v>
      </c>
      <c r="O7" s="76" t="s">
        <v>99</v>
      </c>
      <c r="P7" s="90" t="s">
        <v>86</v>
      </c>
      <c r="Q7" s="82">
        <v>4200112732</v>
      </c>
      <c r="R7" s="82">
        <v>4200112732</v>
      </c>
    </row>
    <row r="8" spans="1:18" ht="23.25" thickBot="1" x14ac:dyDescent="0.25">
      <c r="A8" s="10"/>
      <c r="D8" s="85" t="s">
        <v>92</v>
      </c>
      <c r="E8" t="s">
        <v>11</v>
      </c>
      <c r="F8" s="23" t="s">
        <v>132</v>
      </c>
      <c r="H8" s="23"/>
      <c r="J8" t="s">
        <v>30</v>
      </c>
      <c r="K8">
        <v>30</v>
      </c>
      <c r="L8" s="15"/>
      <c r="M8" s="75" t="s">
        <v>121</v>
      </c>
      <c r="N8" s="76"/>
      <c r="O8" s="76" t="s">
        <v>100</v>
      </c>
      <c r="P8" s="89" t="s">
        <v>120</v>
      </c>
      <c r="Q8" s="91" t="s">
        <v>122</v>
      </c>
      <c r="R8" s="91" t="s">
        <v>122</v>
      </c>
    </row>
    <row r="9" spans="1:18" ht="16.5" thickBot="1" x14ac:dyDescent="0.25">
      <c r="A9" s="10"/>
      <c r="D9" s="85" t="s">
        <v>93</v>
      </c>
      <c r="E9" s="23" t="s">
        <v>109</v>
      </c>
      <c r="F9" s="23" t="s">
        <v>124</v>
      </c>
      <c r="J9" t="s">
        <v>32</v>
      </c>
      <c r="K9">
        <v>40</v>
      </c>
      <c r="L9" s="15"/>
      <c r="M9" s="75" t="s">
        <v>126</v>
      </c>
      <c r="N9" s="76">
        <v>6511000</v>
      </c>
      <c r="O9" s="76" t="s">
        <v>99</v>
      </c>
      <c r="P9" s="89" t="s">
        <v>127</v>
      </c>
      <c r="Q9" s="79">
        <v>4200037552</v>
      </c>
      <c r="R9" s="79">
        <v>4200037552</v>
      </c>
    </row>
    <row r="10" spans="1:18" ht="16.5" thickBot="1" x14ac:dyDescent="0.25">
      <c r="A10" s="10"/>
      <c r="D10" s="85" t="s">
        <v>94</v>
      </c>
      <c r="F10" s="23" t="s">
        <v>107</v>
      </c>
      <c r="J10" t="s">
        <v>33</v>
      </c>
      <c r="L10" s="15"/>
      <c r="M10" s="75" t="s">
        <v>118</v>
      </c>
      <c r="N10" s="76">
        <v>6511000</v>
      </c>
      <c r="O10" s="76" t="s">
        <v>99</v>
      </c>
      <c r="P10" s="89" t="s">
        <v>81</v>
      </c>
      <c r="Q10" s="79">
        <v>4200115668</v>
      </c>
      <c r="R10" s="79">
        <v>4200115668</v>
      </c>
    </row>
    <row r="11" spans="1:18" ht="16.5" thickBot="1" x14ac:dyDescent="0.25">
      <c r="A11" s="10"/>
      <c r="D11" s="85" t="s">
        <v>95</v>
      </c>
      <c r="L11" s="15"/>
      <c r="M11" s="75" t="s">
        <v>119</v>
      </c>
      <c r="N11" s="76">
        <v>6511000</v>
      </c>
      <c r="O11" s="76" t="s">
        <v>99</v>
      </c>
      <c r="P11" s="89" t="s">
        <v>79</v>
      </c>
      <c r="Q11" s="80">
        <v>4200106455</v>
      </c>
      <c r="R11" s="80">
        <v>4200106455</v>
      </c>
    </row>
    <row r="12" spans="1:18" ht="16.5" thickBot="1" x14ac:dyDescent="0.25">
      <c r="A12" s="10"/>
      <c r="L12" s="15"/>
      <c r="M12" s="75" t="s">
        <v>82</v>
      </c>
      <c r="N12" s="76">
        <v>6611013</v>
      </c>
      <c r="O12" s="76" t="s">
        <v>100</v>
      </c>
      <c r="P12" s="89">
        <v>600015954</v>
      </c>
      <c r="Q12" s="79">
        <v>600034032</v>
      </c>
      <c r="R12" s="79">
        <v>600034032</v>
      </c>
    </row>
    <row r="13" spans="1:18" ht="16.5" thickBot="1" x14ac:dyDescent="0.25">
      <c r="A13" s="13"/>
      <c r="L13" s="20"/>
      <c r="M13" s="75" t="s">
        <v>83</v>
      </c>
      <c r="N13" s="76">
        <v>6511000</v>
      </c>
      <c r="O13" s="76" t="s">
        <v>99</v>
      </c>
      <c r="P13" s="89" t="s">
        <v>84</v>
      </c>
      <c r="Q13" s="81" t="s">
        <v>80</v>
      </c>
      <c r="R13" s="81" t="s">
        <v>80</v>
      </c>
    </row>
    <row r="14" spans="1:18" ht="16.5" thickBot="1" x14ac:dyDescent="0.25">
      <c r="M14" s="75" t="s">
        <v>85</v>
      </c>
      <c r="N14" s="76">
        <v>6511000</v>
      </c>
      <c r="O14" s="76" t="s">
        <v>99</v>
      </c>
      <c r="P14" s="90" t="s">
        <v>86</v>
      </c>
      <c r="Q14" s="82">
        <v>4200112732</v>
      </c>
      <c r="R14" s="82">
        <v>4200112732</v>
      </c>
    </row>
    <row r="15" spans="1:18" ht="16.5" thickBot="1" x14ac:dyDescent="0.25">
      <c r="M15" s="75" t="s">
        <v>121</v>
      </c>
      <c r="N15" s="76"/>
      <c r="O15" s="76" t="s">
        <v>100</v>
      </c>
      <c r="P15" s="89" t="s">
        <v>120</v>
      </c>
      <c r="Q15" s="91" t="s">
        <v>122</v>
      </c>
      <c r="R15" s="91" t="s">
        <v>122</v>
      </c>
    </row>
    <row r="18" spans="4:22" x14ac:dyDescent="0.2">
      <c r="D18" s="83" t="s">
        <v>116</v>
      </c>
      <c r="F18" t="s">
        <v>101</v>
      </c>
      <c r="G18" s="23" t="s">
        <v>131</v>
      </c>
      <c r="I18" s="23" t="s">
        <v>132</v>
      </c>
      <c r="J18" s="23" t="s">
        <v>131</v>
      </c>
      <c r="K18" t="s">
        <v>105</v>
      </c>
    </row>
    <row r="19" spans="4:22" x14ac:dyDescent="0.2">
      <c r="D19" s="83" t="s">
        <v>115</v>
      </c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4:22" x14ac:dyDescent="0.2">
      <c r="D20" s="23" t="s">
        <v>101</v>
      </c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4:22" x14ac:dyDescent="0.2">
      <c r="D21" s="23" t="s">
        <v>102</v>
      </c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4:22" x14ac:dyDescent="0.2">
      <c r="D22" s="23" t="s">
        <v>103</v>
      </c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4:22" x14ac:dyDescent="0.2">
      <c r="D23" s="23" t="s">
        <v>104</v>
      </c>
      <c r="M23" s="23"/>
      <c r="N23" s="23"/>
      <c r="O23" s="23"/>
      <c r="P23" s="23"/>
      <c r="Q23" s="23"/>
      <c r="R23" s="23"/>
      <c r="S23" s="23"/>
      <c r="T23" s="23"/>
      <c r="U23" s="23"/>
      <c r="V23" s="23"/>
    </row>
    <row r="24" spans="4:22" x14ac:dyDescent="0.2">
      <c r="D24" s="23" t="s">
        <v>105</v>
      </c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4:22" x14ac:dyDescent="0.2"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4:22" x14ac:dyDescent="0.2">
      <c r="M26" s="23"/>
      <c r="N26" s="23"/>
      <c r="O26" s="23"/>
      <c r="P26" s="23"/>
      <c r="Q26" s="23"/>
      <c r="R26" s="23"/>
      <c r="S26" s="23"/>
      <c r="T26" s="23"/>
      <c r="U26" s="23"/>
      <c r="V26" s="23"/>
    </row>
    <row r="27" spans="4:22" x14ac:dyDescent="0.2">
      <c r="D27" s="23"/>
      <c r="M27" s="23"/>
      <c r="N27" s="23"/>
      <c r="O27" s="23"/>
      <c r="P27" s="23"/>
      <c r="Q27" s="23"/>
      <c r="R27" s="23"/>
      <c r="S27" s="23"/>
      <c r="T27" s="23"/>
      <c r="U27" s="23"/>
      <c r="V27" s="23"/>
    </row>
    <row r="28" spans="4:22" x14ac:dyDescent="0.2">
      <c r="D28" s="23"/>
      <c r="M28" s="23"/>
      <c r="N28" s="23"/>
      <c r="O28" s="23"/>
      <c r="P28" s="23"/>
      <c r="Q28" s="23"/>
      <c r="R28" s="23"/>
      <c r="S28" s="23"/>
      <c r="T28" s="23"/>
      <c r="U28" s="23"/>
      <c r="V28" s="23"/>
    </row>
    <row r="29" spans="4:22" x14ac:dyDescent="0.2">
      <c r="M29" s="23"/>
      <c r="N29" s="23"/>
      <c r="O29" s="23"/>
      <c r="P29" s="23"/>
      <c r="Q29" s="23"/>
      <c r="R29" s="23"/>
      <c r="S29" s="23"/>
      <c r="T29" s="23"/>
      <c r="U29" s="23"/>
      <c r="V29" s="23"/>
    </row>
    <row r="30" spans="4:22" x14ac:dyDescent="0.2">
      <c r="M30" s="23"/>
      <c r="N30" s="23"/>
      <c r="O30" s="23"/>
      <c r="P30" s="23"/>
      <c r="Q30" s="23"/>
      <c r="R30" s="23"/>
      <c r="S30" s="23"/>
      <c r="T30" s="23"/>
      <c r="U30" s="23"/>
      <c r="V30" s="23"/>
    </row>
    <row r="31" spans="4:22" x14ac:dyDescent="0.2">
      <c r="M31" s="23"/>
      <c r="N31" s="23"/>
      <c r="O31" s="23"/>
      <c r="P31" s="23"/>
      <c r="Q31" s="23"/>
      <c r="R31" s="23"/>
      <c r="S31" s="23"/>
      <c r="T31" s="23"/>
      <c r="U31" s="23"/>
      <c r="V31" s="23"/>
    </row>
    <row r="32" spans="4:22" x14ac:dyDescent="0.2">
      <c r="M32" s="23"/>
      <c r="N32" s="23"/>
      <c r="O32" s="23"/>
      <c r="P32" s="23"/>
      <c r="Q32" s="23"/>
      <c r="R32" s="23"/>
      <c r="S32" s="23"/>
      <c r="T32" s="23"/>
      <c r="U32" s="23"/>
      <c r="V32" s="23"/>
    </row>
    <row r="33" spans="13:22" x14ac:dyDescent="0.2">
      <c r="M33" s="23"/>
      <c r="N33" s="23"/>
      <c r="O33" s="23"/>
      <c r="P33" s="23"/>
      <c r="Q33" s="23"/>
      <c r="R33" s="23"/>
      <c r="S33" s="23"/>
      <c r="T33" s="23"/>
      <c r="U33" s="23"/>
      <c r="V33" s="23"/>
    </row>
    <row r="34" spans="13:22" x14ac:dyDescent="0.2">
      <c r="M34" s="23"/>
      <c r="N34" s="23"/>
      <c r="O34" s="23"/>
      <c r="P34" s="23"/>
      <c r="Q34" s="23"/>
      <c r="R34" s="23"/>
      <c r="S34" s="23"/>
      <c r="T34" s="23"/>
      <c r="U34" s="23"/>
      <c r="V34" s="23"/>
    </row>
    <row r="35" spans="13:22" x14ac:dyDescent="0.2">
      <c r="M35" s="23"/>
      <c r="N35" s="23"/>
      <c r="O35" s="23"/>
      <c r="P35" s="23"/>
      <c r="Q35" s="23"/>
      <c r="R35" s="23"/>
      <c r="S35" s="23"/>
      <c r="T35" s="23"/>
      <c r="U35" s="23"/>
      <c r="V35" s="23"/>
    </row>
    <row r="36" spans="13:22" x14ac:dyDescent="0.2">
      <c r="M36" s="23"/>
      <c r="N36" s="23"/>
      <c r="O36" s="23"/>
      <c r="P36" s="23"/>
      <c r="Q36" s="23"/>
      <c r="R36" s="23"/>
      <c r="S36" s="23"/>
      <c r="T36" s="23"/>
      <c r="U36" s="23"/>
      <c r="V36" s="23"/>
    </row>
    <row r="37" spans="13:22" x14ac:dyDescent="0.2">
      <c r="M37" s="23"/>
      <c r="N37" s="23"/>
      <c r="O37" s="23"/>
      <c r="P37" s="23"/>
      <c r="Q37" s="23"/>
      <c r="R37" s="23"/>
      <c r="S37" s="23"/>
      <c r="T37" s="23"/>
      <c r="U37" s="23"/>
      <c r="V37" s="23"/>
    </row>
    <row r="38" spans="13:22" x14ac:dyDescent="0.2">
      <c r="M38" s="23"/>
      <c r="N38" s="23"/>
      <c r="O38" s="23"/>
      <c r="P38" s="23"/>
      <c r="Q38" s="23"/>
      <c r="R38" s="23"/>
      <c r="S38" s="23"/>
      <c r="T38" s="23"/>
      <c r="U38" s="23"/>
      <c r="V38" s="23"/>
    </row>
    <row r="39" spans="13:22" x14ac:dyDescent="0.2">
      <c r="M39" s="23"/>
      <c r="N39" s="23"/>
      <c r="O39" s="23"/>
      <c r="P39" s="23"/>
      <c r="Q39" s="23"/>
      <c r="R39" s="23"/>
      <c r="S39" s="23"/>
      <c r="T39" s="23"/>
      <c r="U39" s="23"/>
      <c r="V39" s="23"/>
    </row>
    <row r="40" spans="13:22" x14ac:dyDescent="0.2">
      <c r="N40" s="23"/>
      <c r="O40" s="23"/>
      <c r="P40" s="23"/>
      <c r="Q40" s="23"/>
      <c r="R40" s="23"/>
      <c r="S40" s="23"/>
      <c r="T40" s="23"/>
      <c r="U40" s="23"/>
      <c r="V40" s="23"/>
    </row>
    <row r="41" spans="13:22" x14ac:dyDescent="0.2">
      <c r="M41" s="23"/>
      <c r="N41" s="23"/>
      <c r="O41" s="23"/>
      <c r="P41" s="23"/>
      <c r="Q41" s="23"/>
      <c r="R41" s="23"/>
      <c r="S41" s="23"/>
      <c r="T41" s="23"/>
      <c r="U41" s="23"/>
      <c r="V41" s="23"/>
    </row>
    <row r="42" spans="13:22" x14ac:dyDescent="0.2">
      <c r="M42" s="23"/>
      <c r="N42" s="23"/>
      <c r="O42" s="23"/>
      <c r="P42" s="23"/>
      <c r="Q42" s="23"/>
      <c r="R42" s="23"/>
      <c r="S42" s="23"/>
      <c r="T42" s="23"/>
      <c r="U42" s="23"/>
      <c r="V42" s="23"/>
    </row>
    <row r="43" spans="13:22" x14ac:dyDescent="0.2">
      <c r="M43" s="23"/>
      <c r="N43" s="23"/>
      <c r="O43" s="23"/>
      <c r="P43" s="23"/>
      <c r="Q43" s="23"/>
      <c r="R43" s="23"/>
      <c r="S43" s="23"/>
      <c r="T43" s="23"/>
      <c r="U43" s="23"/>
      <c r="V43" s="23"/>
    </row>
    <row r="44" spans="13:22" x14ac:dyDescent="0.2">
      <c r="M44" s="23"/>
      <c r="N44" s="23"/>
      <c r="O44" s="23"/>
      <c r="P44" s="23"/>
      <c r="Q44" s="23"/>
      <c r="R44" s="23"/>
      <c r="S44" s="23"/>
      <c r="T44" s="23"/>
      <c r="U44" s="23"/>
      <c r="V44" s="23"/>
    </row>
  </sheetData>
  <autoFilter ref="A2:K12" xr:uid="{00000000-0009-0000-0000-000001000000}"/>
  <hyperlinks>
    <hyperlink ref="D18" r:id="rId1" display="mailto:Ed.vanderStelt@shinetsu.nl" xr:uid="{00000000-0004-0000-0100-000000000000}"/>
    <hyperlink ref="D19" r:id="rId2" display="mailto:Ed.vanderStelt@shinetsu.nl" xr:uid="{00000000-0004-0000-0100-000001000000}"/>
  </hyperlinks>
  <pageMargins left="0.7" right="0.7" top="0.75" bottom="0.75" header="0.3" footer="0.3"/>
  <pageSetup orientation="portrait" r:id="rId3"/>
  <headerFooter>
    <oddHeader>&amp;LNouryon Industrial Chemicals_x000D_Aanvraagformulier afvalstroomnummer 2021 Herzieningsdatum: 05-06-2022&amp;RDoc code: RDM-AOM-F&amp;&amp;W-003/B01_x000D_Versie: 004</oddHeader>
    <oddFooter>&amp;LVersiedatum: 04-06-2021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  <pageSetup orientation="portrait" r:id="rId1"/>
  <headerFooter>
    <oddHeader>&amp;LNouryon Industrial Chemicals_x000D_Aanvraagformulier afvalstroomnummer 2021 Herzieningsdatum: 05-06-2022&amp;RDoc code: RDM-AOM-F&amp;&amp;W-003/B01_x000D_Versie: 004</oddHeader>
    <oddFooter>&amp;LVersiedatum: 04-06-2021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AD85C4F5E2D4F86F279C47DFEC897" ma:contentTypeVersion="12" ma:contentTypeDescription="Een nieuw document maken." ma:contentTypeScope="" ma:versionID="79b7cb58d30ca1eeb74d1eb964f3172f">
  <xsd:schema xmlns:xsd="http://www.w3.org/2001/XMLSchema" xmlns:xs="http://www.w3.org/2001/XMLSchema" xmlns:p="http://schemas.microsoft.com/office/2006/metadata/properties" xmlns:ns2="29610f96-c3c6-4879-b920-eb7b8352d4c2" xmlns:ns3="1bec2d15-54ee-4bc7-bf83-4f43a187d915" targetNamespace="http://schemas.microsoft.com/office/2006/metadata/properties" ma:root="true" ma:fieldsID="79415d5be7a924e700d94a3dd0cd00af" ns2:_="" ns3:_="">
    <xsd:import namespace="29610f96-c3c6-4879-b920-eb7b8352d4c2"/>
    <xsd:import namespace="1bec2d15-54ee-4bc7-bf83-4f43a187d91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610f96-c3c6-4879-b920-eb7b8352d4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ec2d15-54ee-4bc7-bf83-4f43a187d91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4AD9F0-F94F-4784-9510-6A13563D0895}">
  <ds:schemaRefs>
    <ds:schemaRef ds:uri="http://schemas.microsoft.com/office/2006/metadata/properties"/>
    <ds:schemaRef ds:uri="http://schemas.microsoft.com/office/infopath/2007/PartnerControls"/>
    <ds:schemaRef ds:uri="8961d6b3-e25b-4f96-882d-511ab98fa672"/>
  </ds:schemaRefs>
</ds:datastoreItem>
</file>

<file path=customXml/itemProps2.xml><?xml version="1.0" encoding="utf-8"?>
<ds:datastoreItem xmlns:ds="http://schemas.openxmlformats.org/officeDocument/2006/customXml" ds:itemID="{B56C98F0-468F-4F1B-B332-F81E9D84DB89}"/>
</file>

<file path=customXml/itemProps3.xml><?xml version="1.0" encoding="utf-8"?>
<ds:datastoreItem xmlns:ds="http://schemas.openxmlformats.org/officeDocument/2006/customXml" ds:itemID="{7BDFBE30-CCE8-4E97-9168-32C75B01A88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</vt:lpstr>
      <vt:lpstr>bron</vt:lpstr>
      <vt:lpstr>Blad1</vt:lpstr>
    </vt:vector>
  </TitlesOfParts>
  <Company>AkzoNobel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Leeuwen, D.F. van (Daan)</dc:creator>
  <cp:lastModifiedBy>de Hoog, L. de (Leon)</cp:lastModifiedBy>
  <cp:lastPrinted>2017-04-20T14:03:40Z</cp:lastPrinted>
  <dcterms:created xsi:type="dcterms:W3CDTF">2017-02-21T13:52:07Z</dcterms:created>
  <dcterms:modified xsi:type="dcterms:W3CDTF">2021-08-19T10:32:59Z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V3.4 Final form formulieren (3) (2).xlsm</vt:lpwstr>
  </property>
  <property fmtid="{D5CDD505-2E9C-101B-9397-08002B2CF9AE}" pid="3" name="ContentTypeId">
    <vt:lpwstr>0x010100C7EAD85C4F5E2D4F86F279C47DFEC897</vt:lpwstr>
  </property>
</Properties>
</file>